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 tabRatio="948"/>
  </bookViews>
  <sheets>
    <sheet name="2020年度成績" sheetId="3" r:id="rId1"/>
  </sheets>
  <definedNames>
    <definedName name="_xlnm.Print_Area" localSheetId="0">'2020年度成績'!$A$1:$AI$44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3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V43" l="1"/>
  <c r="AF43" l="1"/>
  <c r="AC43"/>
  <c r="Z43"/>
</calcChain>
</file>

<file path=xl/sharedStrings.xml><?xml version="1.0" encoding="utf-8"?>
<sst xmlns="http://schemas.openxmlformats.org/spreadsheetml/2006/main" count="159" uniqueCount="81">
  <si>
    <t>2020年度　横浜球友クラブ　試合結果</t>
    <rPh sb="4" eb="6">
      <t>ネンド</t>
    </rPh>
    <rPh sb="7" eb="9">
      <t>ヨコハマ</t>
    </rPh>
    <rPh sb="9" eb="10">
      <t>キュウ</t>
    </rPh>
    <rPh sb="10" eb="11">
      <t>ユウ</t>
    </rPh>
    <rPh sb="15" eb="17">
      <t>シアイ</t>
    </rPh>
    <rPh sb="17" eb="19">
      <t>ケッカ</t>
    </rPh>
    <phoneticPr fontId="2"/>
  </si>
  <si>
    <t>直近集計用日付</t>
    <rPh sb="0" eb="2">
      <t>チョッキン</t>
    </rPh>
    <rPh sb="2" eb="5">
      <t>シュウケイヨウ</t>
    </rPh>
    <rPh sb="5" eb="7">
      <t>ヒヅケ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</si>
  <si>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</si>
  <si>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</si>
  <si>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日付</t>
    <rPh sb="0" eb="2">
      <t>ヒヅケ</t>
    </rPh>
    <phoneticPr fontId="2"/>
  </si>
  <si>
    <t>大会名</t>
    <rPh sb="0" eb="2">
      <t>タイカイ</t>
    </rPh>
    <rPh sb="2" eb="3">
      <t>メイ</t>
    </rPh>
    <phoneticPr fontId="2"/>
  </si>
  <si>
    <t>対戦チーム</t>
    <phoneticPr fontId="2"/>
  </si>
  <si>
    <t>スコア</t>
    <phoneticPr fontId="2"/>
  </si>
  <si>
    <t>勝負投手</t>
    <rPh sb="0" eb="1">
      <t>カチ</t>
    </rPh>
    <rPh sb="1" eb="2">
      <t>マケ</t>
    </rPh>
    <rPh sb="2" eb="4">
      <t>トウシュ</t>
    </rPh>
    <phoneticPr fontId="2"/>
  </si>
  <si>
    <t>OP戦</t>
    <rPh sb="2" eb="3">
      <t>セン</t>
    </rPh>
    <phoneticPr fontId="2"/>
  </si>
  <si>
    <t>東京工芸大学</t>
    <rPh sb="0" eb="2">
      <t>トウキョウ</t>
    </rPh>
    <rPh sb="2" eb="4">
      <t>コウゲイ</t>
    </rPh>
    <rPh sb="4" eb="6">
      <t>ダイガク</t>
    </rPh>
    <phoneticPr fontId="2"/>
  </si>
  <si>
    <t>●</t>
    <phoneticPr fontId="2"/>
  </si>
  <si>
    <t>3-12</t>
    <phoneticPr fontId="2"/>
  </si>
  <si>
    <t>負）小嶋</t>
    <rPh sb="0" eb="1">
      <t>フ</t>
    </rPh>
    <rPh sb="2" eb="4">
      <t>コジマ</t>
    </rPh>
    <phoneticPr fontId="2"/>
  </si>
  <si>
    <t>JFAM EMANON</t>
    <phoneticPr fontId="2"/>
  </si>
  <si>
    <t>△</t>
    <phoneticPr fontId="2"/>
  </si>
  <si>
    <t>3-3</t>
    <phoneticPr fontId="2"/>
  </si>
  <si>
    <t>全浦和野球団</t>
    <rPh sb="0" eb="1">
      <t>ゼン</t>
    </rPh>
    <rPh sb="1" eb="3">
      <t>ウラワ</t>
    </rPh>
    <rPh sb="3" eb="5">
      <t>ヤキュウ</t>
    </rPh>
    <rPh sb="5" eb="6">
      <t>ダン</t>
    </rPh>
    <phoneticPr fontId="2"/>
  </si>
  <si>
    <t>3-7</t>
    <phoneticPr fontId="2"/>
  </si>
  <si>
    <t>横浜ベイブルース</t>
    <rPh sb="0" eb="2">
      <t>ヨコハマ</t>
    </rPh>
    <phoneticPr fontId="2"/>
  </si>
  <si>
    <t>4-1</t>
    <phoneticPr fontId="2"/>
  </si>
  <si>
    <t>負）神崎</t>
    <rPh sb="0" eb="1">
      <t>フ</t>
    </rPh>
    <rPh sb="2" eb="4">
      <t>カンザキ</t>
    </rPh>
    <phoneticPr fontId="2"/>
  </si>
  <si>
    <t>第45回 全日本クラブ選手権
大会神奈川県予選 2回戦</t>
    <rPh sb="0" eb="1">
      <t>ダイ</t>
    </rPh>
    <rPh sb="3" eb="4">
      <t>カイ</t>
    </rPh>
    <rPh sb="5" eb="8">
      <t>ゼンニホン</t>
    </rPh>
    <rPh sb="11" eb="14">
      <t>センシュケン</t>
    </rPh>
    <rPh sb="15" eb="17">
      <t>タイカイ</t>
    </rPh>
    <rPh sb="17" eb="21">
      <t>カナガワケン</t>
    </rPh>
    <rPh sb="21" eb="23">
      <t>ヨセン</t>
    </rPh>
    <rPh sb="25" eb="27">
      <t>カイセン</t>
    </rPh>
    <phoneticPr fontId="2"/>
  </si>
  <si>
    <t>横浜中央クラブ</t>
    <rPh sb="0" eb="2">
      <t>ヨコハマ</t>
    </rPh>
    <rPh sb="2" eb="4">
      <t>チュウオウ</t>
    </rPh>
    <phoneticPr fontId="2"/>
  </si>
  <si>
    <t>2-4</t>
    <phoneticPr fontId="2"/>
  </si>
  <si>
    <t>負）宮野</t>
    <rPh sb="0" eb="1">
      <t>フ</t>
    </rPh>
    <rPh sb="2" eb="4">
      <t>ミヤノ</t>
    </rPh>
    <phoneticPr fontId="2"/>
  </si>
  <si>
    <t>12-5</t>
    <phoneticPr fontId="2"/>
  </si>
  <si>
    <t>負）中西</t>
    <rPh sb="0" eb="1">
      <t>フ</t>
    </rPh>
    <rPh sb="2" eb="4">
      <t>ナカニシ</t>
    </rPh>
    <phoneticPr fontId="2"/>
  </si>
  <si>
    <t>ヌーベルベースボールクラブ</t>
    <phoneticPr fontId="2"/>
  </si>
  <si>
    <t>○</t>
    <phoneticPr fontId="2"/>
  </si>
  <si>
    <t>13-3</t>
    <phoneticPr fontId="2"/>
  </si>
  <si>
    <t>勝）神崎</t>
    <rPh sb="0" eb="1">
      <t>カチ</t>
    </rPh>
    <rPh sb="2" eb="4">
      <t>カンザキ</t>
    </rPh>
    <phoneticPr fontId="2"/>
  </si>
  <si>
    <t>TOKYO METS</t>
    <phoneticPr fontId="2"/>
  </si>
  <si>
    <t>8-3</t>
    <phoneticPr fontId="2"/>
  </si>
  <si>
    <t>6-10</t>
    <phoneticPr fontId="2"/>
  </si>
  <si>
    <t>負）中森</t>
    <rPh sb="0" eb="1">
      <t>フ</t>
    </rPh>
    <rPh sb="2" eb="4">
      <t>ナカモリ</t>
    </rPh>
    <phoneticPr fontId="2"/>
  </si>
  <si>
    <t>WIEN.BBC</t>
    <phoneticPr fontId="2"/>
  </si>
  <si>
    <t>9-4</t>
    <phoneticPr fontId="2"/>
  </si>
  <si>
    <t>勝）中森</t>
    <rPh sb="0" eb="1">
      <t>カチ</t>
    </rPh>
    <rPh sb="2" eb="4">
      <t>ナカモリ</t>
    </rPh>
    <phoneticPr fontId="2"/>
  </si>
  <si>
    <t>一球幸魂倶楽部</t>
    <rPh sb="0" eb="2">
      <t>イッキュウ</t>
    </rPh>
    <rPh sb="2" eb="3">
      <t>サチ</t>
    </rPh>
    <rPh sb="3" eb="4">
      <t>タマシイ</t>
    </rPh>
    <rPh sb="4" eb="7">
      <t>クラブ</t>
    </rPh>
    <phoneticPr fontId="2"/>
  </si>
  <si>
    <t>2-9</t>
    <phoneticPr fontId="2"/>
  </si>
  <si>
    <t>所沢グリーンBC</t>
    <rPh sb="0" eb="2">
      <t>トコロザワ</t>
    </rPh>
    <phoneticPr fontId="2"/>
  </si>
  <si>
    <t>3-4x</t>
    <phoneticPr fontId="2"/>
  </si>
  <si>
    <t>勝）中山睦</t>
    <rPh sb="0" eb="1">
      <t>カチ</t>
    </rPh>
    <rPh sb="2" eb="4">
      <t>ナカヤマ</t>
    </rPh>
    <rPh sb="4" eb="5">
      <t>ムツ</t>
    </rPh>
    <phoneticPr fontId="2"/>
  </si>
  <si>
    <t>西多摩倶楽部</t>
    <rPh sb="0" eb="3">
      <t>ニシタマ</t>
    </rPh>
    <rPh sb="3" eb="6">
      <t>クラブ</t>
    </rPh>
    <phoneticPr fontId="2"/>
  </si>
  <si>
    <t>6-4</t>
    <phoneticPr fontId="2"/>
  </si>
  <si>
    <t>第91回都市対抗神奈川県予選 兼 関東クラブ選手権神奈川予選 1回戦</t>
  </si>
  <si>
    <t>湘南ひらつかマルユウBBC</t>
    <rPh sb="0" eb="2">
      <t>ショウナン</t>
    </rPh>
    <phoneticPr fontId="2"/>
  </si>
  <si>
    <t>第91回都市対抗神奈川県予選 兼 関東クラブ選手権神奈川予選 2回戦</t>
    <rPh sb="0" eb="1">
      <t>ダイ</t>
    </rPh>
    <rPh sb="3" eb="4">
      <t>カイ</t>
    </rPh>
    <rPh sb="4" eb="6">
      <t>トシ</t>
    </rPh>
    <rPh sb="6" eb="8">
      <t>タイコウ</t>
    </rPh>
    <rPh sb="8" eb="12">
      <t>カナガワケン</t>
    </rPh>
    <rPh sb="12" eb="14">
      <t>ヨセン</t>
    </rPh>
    <rPh sb="15" eb="16">
      <t>ケン</t>
    </rPh>
    <rPh sb="17" eb="19">
      <t>カントウ</t>
    </rPh>
    <rPh sb="22" eb="25">
      <t>センシュケン</t>
    </rPh>
    <rPh sb="25" eb="28">
      <t>カナガワ</t>
    </rPh>
    <rPh sb="28" eb="30">
      <t>ヨセン</t>
    </rPh>
    <rPh sb="32" eb="34">
      <t>カイセン</t>
    </rPh>
    <phoneticPr fontId="2"/>
  </si>
  <si>
    <t>3-10</t>
    <phoneticPr fontId="2"/>
  </si>
  <si>
    <t>茨城ゴールデンゴールズ</t>
    <rPh sb="0" eb="2">
      <t>イバラキ</t>
    </rPh>
    <phoneticPr fontId="2"/>
  </si>
  <si>
    <t>8-5</t>
    <phoneticPr fontId="2"/>
  </si>
  <si>
    <t>負）中山睦</t>
    <rPh sb="0" eb="1">
      <t>フ</t>
    </rPh>
    <rPh sb="2" eb="4">
      <t>ナカヤマ</t>
    </rPh>
    <rPh sb="4" eb="5">
      <t>ムツ</t>
    </rPh>
    <phoneticPr fontId="2"/>
  </si>
  <si>
    <t>2-2</t>
    <phoneticPr fontId="2"/>
  </si>
  <si>
    <t>横浜金港クラブ</t>
    <rPh sb="0" eb="2">
      <t>ヨコハマ</t>
    </rPh>
    <rPh sb="2" eb="4">
      <t>キンコウ</t>
    </rPh>
    <phoneticPr fontId="2"/>
  </si>
  <si>
    <t>4-5x</t>
    <phoneticPr fontId="2"/>
  </si>
  <si>
    <t>東京LBC</t>
    <rPh sb="0" eb="2">
      <t>トウキョウ</t>
    </rPh>
    <phoneticPr fontId="2"/>
  </si>
  <si>
    <t>12-2</t>
    <phoneticPr fontId="2"/>
  </si>
  <si>
    <t>勝）小嶋</t>
    <rPh sb="0" eb="1">
      <t>カチ</t>
    </rPh>
    <rPh sb="2" eb="4">
      <t>コジマ</t>
    </rPh>
    <phoneticPr fontId="2"/>
  </si>
  <si>
    <t>6-0</t>
    <phoneticPr fontId="2"/>
  </si>
  <si>
    <t>勝）中西</t>
    <rPh sb="0" eb="1">
      <t>カチ</t>
    </rPh>
    <rPh sb="2" eb="4">
      <t>ナカニシ</t>
    </rPh>
    <phoneticPr fontId="2"/>
  </si>
  <si>
    <t>サウザンリーフ市原</t>
    <rPh sb="7" eb="9">
      <t>イチハラ</t>
    </rPh>
    <phoneticPr fontId="2"/>
  </si>
  <si>
    <t>5-6x</t>
    <phoneticPr fontId="2"/>
  </si>
  <si>
    <t>1-4</t>
    <phoneticPr fontId="2"/>
  </si>
  <si>
    <t>千葉熱血メイキング</t>
    <rPh sb="0" eb="2">
      <t>チバ</t>
    </rPh>
    <rPh sb="2" eb="4">
      <t>ネッケツ</t>
    </rPh>
    <phoneticPr fontId="2"/>
  </si>
  <si>
    <t>4-4</t>
    <phoneticPr fontId="2"/>
  </si>
  <si>
    <t>FedEx</t>
    <phoneticPr fontId="2"/>
  </si>
  <si>
    <t>5-2</t>
    <phoneticPr fontId="2"/>
  </si>
  <si>
    <t>鹿島レインボーズ</t>
    <rPh sb="0" eb="2">
      <t>カシマ</t>
    </rPh>
    <phoneticPr fontId="2"/>
  </si>
  <si>
    <t>茅ヶ崎サザンカイツ</t>
    <rPh sb="0" eb="3">
      <t>チガサキ</t>
    </rPh>
    <phoneticPr fontId="2"/>
  </si>
  <si>
    <t>4-6</t>
    <phoneticPr fontId="2"/>
  </si>
  <si>
    <t>帝京平成大学</t>
    <rPh sb="0" eb="6">
      <t>テイキョウヘイセイダイガク</t>
    </rPh>
    <phoneticPr fontId="2"/>
  </si>
  <si>
    <t>3-8</t>
    <phoneticPr fontId="2"/>
  </si>
  <si>
    <t>TSUKUBA CLUB</t>
    <phoneticPr fontId="2"/>
  </si>
  <si>
    <t>12-10</t>
    <phoneticPr fontId="2"/>
  </si>
  <si>
    <t>通算成績</t>
    <rPh sb="0" eb="2">
      <t>ツウサン</t>
    </rPh>
    <rPh sb="2" eb="4">
      <t>セイセキ</t>
    </rPh>
    <phoneticPr fontId="2"/>
  </si>
  <si>
    <t>試合</t>
    <rPh sb="0" eb="2">
      <t>シアイ</t>
    </rPh>
    <phoneticPr fontId="2"/>
  </si>
  <si>
    <t>勝</t>
    <rPh sb="0" eb="1">
      <t>カチ</t>
    </rPh>
    <phoneticPr fontId="2"/>
  </si>
  <si>
    <t>敗</t>
    <rPh sb="0" eb="1">
      <t>ハイ</t>
    </rPh>
    <phoneticPr fontId="2"/>
  </si>
  <si>
    <t>分</t>
    <rPh sb="0" eb="1">
      <t>ワ</t>
    </rPh>
    <phoneticPr fontId="2"/>
  </si>
  <si>
    <t>公式戦</t>
    <rPh sb="0" eb="3">
      <t>コウシキセン</t>
    </rPh>
    <phoneticPr fontId="2"/>
  </si>
</sst>
</file>

<file path=xl/styles.xml><?xml version="1.0" encoding="utf-8"?>
<styleSheet xmlns="http://schemas.openxmlformats.org/spreadsheetml/2006/main">
  <numFmts count="4">
    <numFmt numFmtId="6" formatCode="&quot;¥&quot;#,##0;[Red]&quot;¥&quot;\-#,##0"/>
    <numFmt numFmtId="176" formatCode="m/d;@"/>
    <numFmt numFmtId="185" formatCode="m/d"/>
    <numFmt numFmtId="186" formatCode="\(aaa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2" fillId="0" borderId="0" xfId="0" applyFont="1">
      <alignment vertical="center"/>
    </xf>
    <xf numFmtId="0" fontId="24" fillId="0" borderId="2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85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186" fontId="0" fillId="0" borderId="14" xfId="0" applyNumberFormat="1" applyBorder="1" applyAlignment="1">
      <alignment horizontal="center" vertical="center"/>
    </xf>
    <xf numFmtId="186" fontId="0" fillId="0" borderId="28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49" fontId="0" fillId="0" borderId="10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6" fontId="0" fillId="0" borderId="24" xfId="40" applyFont="1" applyBorder="1" applyAlignment="1">
      <alignment horizontal="center" vertical="center"/>
    </xf>
    <xf numFmtId="6" fontId="0" fillId="0" borderId="23" xfId="4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186" fontId="0" fillId="0" borderId="33" xfId="0" applyNumberFormat="1" applyBorder="1" applyAlignment="1">
      <alignment horizontal="center" vertical="center"/>
    </xf>
    <xf numFmtId="186" fontId="0" fillId="0" borderId="37" xfId="0" applyNumberForma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5" xfId="0" applyFont="1" applyBorder="1" applyAlignment="1">
      <alignment horizontal="right" vertical="center"/>
    </xf>
    <xf numFmtId="0" fontId="23" fillId="0" borderId="25" xfId="0" applyFont="1" applyBorder="1" applyAlignment="1">
      <alignment vertical="center"/>
    </xf>
    <xf numFmtId="49" fontId="0" fillId="0" borderId="21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vertical="center"/>
    </xf>
    <xf numFmtId="0" fontId="23" fillId="0" borderId="17" xfId="0" applyFont="1" applyBorder="1" applyAlignment="1">
      <alignment horizontal="center" vertical="center"/>
    </xf>
    <xf numFmtId="56" fontId="0" fillId="0" borderId="10" xfId="0" applyNumberForma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25" fillId="0" borderId="14" xfId="0" applyNumberFormat="1" applyFont="1" applyBorder="1" applyAlignment="1">
      <alignment horizontal="center" vertical="center" wrapText="1"/>
    </xf>
    <xf numFmtId="49" fontId="25" fillId="0" borderId="27" xfId="0" applyNumberFormat="1" applyFont="1" applyBorder="1" applyAlignment="1">
      <alignment horizontal="center" vertical="center" wrapText="1"/>
    </xf>
    <xf numFmtId="49" fontId="25" fillId="0" borderId="2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86" fontId="0" fillId="0" borderId="20" xfId="0" applyNumberFormat="1" applyBorder="1" applyAlignment="1">
      <alignment horizontal="center" vertical="center"/>
    </xf>
    <xf numFmtId="186" fontId="0" fillId="0" borderId="30" xfId="0" applyNumberForma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0" builtinId="7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colors>
    <mruColors>
      <color rgb="FFFFE1FF"/>
      <color rgb="FFCCFFFF"/>
      <color rgb="FF0000FF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N44"/>
  <sheetViews>
    <sheetView tabSelected="1" view="pageBreakPreview" zoomScaleNormal="85" zoomScaleSheetLayoutView="100" workbookViewId="0">
      <pane ySplit="3" topLeftCell="A4" activePane="bottomLeft" state="frozen"/>
      <selection pane="bottomLeft" activeCell="G17" sqref="G17:N17"/>
    </sheetView>
  </sheetViews>
  <sheetFormatPr defaultColWidth="8.875" defaultRowHeight="13.5"/>
  <cols>
    <col min="1" max="6" width="2.375" style="1" customWidth="1"/>
    <col min="7" max="14" width="2.625" style="1" customWidth="1"/>
    <col min="15" max="38" width="2.375" style="1" customWidth="1"/>
    <col min="39" max="40" width="7.5" style="1" bestFit="1" customWidth="1"/>
    <col min="41" max="16384" width="8.875" style="1"/>
  </cols>
  <sheetData>
    <row r="1" spans="2:40" ht="17.25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5"/>
      <c r="AJ1" s="5"/>
      <c r="AK1" s="5"/>
      <c r="AL1" s="5"/>
      <c r="AM1" s="4" t="s">
        <v>1</v>
      </c>
      <c r="AN1" s="5"/>
    </row>
    <row r="2" spans="2:40" ht="14.25" thickBo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4" t="s">
        <v>2</v>
      </c>
      <c r="AN2" s="4" t="s">
        <v>3</v>
      </c>
    </row>
    <row r="3" spans="2:40" ht="17.25" customHeight="1">
      <c r="B3" s="34" t="s">
        <v>4</v>
      </c>
      <c r="C3" s="35"/>
      <c r="D3" s="35"/>
      <c r="E3" s="35"/>
      <c r="F3" s="36"/>
      <c r="G3" s="26" t="s">
        <v>5</v>
      </c>
      <c r="H3" s="26"/>
      <c r="I3" s="26"/>
      <c r="J3" s="26"/>
      <c r="K3" s="26"/>
      <c r="L3" s="26"/>
      <c r="M3" s="26"/>
      <c r="N3" s="26"/>
      <c r="O3" s="26" t="s">
        <v>6</v>
      </c>
      <c r="P3" s="26"/>
      <c r="Q3" s="26"/>
      <c r="R3" s="26"/>
      <c r="S3" s="26"/>
      <c r="T3" s="26"/>
      <c r="U3" s="26"/>
      <c r="V3" s="26"/>
      <c r="W3" s="26"/>
      <c r="X3" s="26" t="s">
        <v>7</v>
      </c>
      <c r="Y3" s="26"/>
      <c r="Z3" s="26"/>
      <c r="AA3" s="26"/>
      <c r="AB3" s="26"/>
      <c r="AC3" s="26" t="s">
        <v>8</v>
      </c>
      <c r="AD3" s="26"/>
      <c r="AE3" s="26"/>
      <c r="AF3" s="26"/>
      <c r="AG3" s="26"/>
      <c r="AH3" s="48"/>
      <c r="AI3" s="5"/>
      <c r="AJ3" s="5"/>
      <c r="AK3" s="5"/>
      <c r="AL3" s="5"/>
      <c r="AM3" s="6">
        <v>44065</v>
      </c>
      <c r="AN3" s="6">
        <v>44164</v>
      </c>
    </row>
    <row r="4" spans="2:40" ht="20.45" customHeight="1">
      <c r="B4" s="13">
        <v>43884</v>
      </c>
      <c r="C4" s="14"/>
      <c r="D4" s="14"/>
      <c r="E4" s="37">
        <f>IF(B4&lt;&gt;"",B4,"")</f>
        <v>43884</v>
      </c>
      <c r="F4" s="38"/>
      <c r="G4" s="27" t="s">
        <v>9</v>
      </c>
      <c r="H4" s="27"/>
      <c r="I4" s="27"/>
      <c r="J4" s="27"/>
      <c r="K4" s="27"/>
      <c r="L4" s="27"/>
      <c r="M4" s="27"/>
      <c r="N4" s="27"/>
      <c r="O4" s="45" t="s">
        <v>10</v>
      </c>
      <c r="P4" s="45"/>
      <c r="Q4" s="45"/>
      <c r="R4" s="45"/>
      <c r="S4" s="45"/>
      <c r="T4" s="45"/>
      <c r="U4" s="45"/>
      <c r="V4" s="45"/>
      <c r="W4" s="45"/>
      <c r="X4" s="19" t="s">
        <v>11</v>
      </c>
      <c r="Y4" s="20"/>
      <c r="Z4" s="44" t="s">
        <v>12</v>
      </c>
      <c r="AA4" s="44"/>
      <c r="AB4" s="44"/>
      <c r="AC4" s="46" t="s">
        <v>13</v>
      </c>
      <c r="AD4" s="46"/>
      <c r="AE4" s="46"/>
      <c r="AF4" s="46"/>
      <c r="AG4" s="46"/>
      <c r="AH4" s="47"/>
      <c r="AI4" s="5"/>
      <c r="AJ4" s="5"/>
      <c r="AK4" s="5"/>
      <c r="AL4" s="5"/>
      <c r="AM4" s="5"/>
      <c r="AN4" s="5"/>
    </row>
    <row r="5" spans="2:40" ht="19.5" customHeight="1">
      <c r="B5" s="31">
        <v>43897</v>
      </c>
      <c r="C5" s="32"/>
      <c r="D5" s="33"/>
      <c r="E5" s="8">
        <f t="shared" ref="E5:E30" si="0">IF(B5&lt;&gt;"",B5,"")</f>
        <v>43897</v>
      </c>
      <c r="F5" s="9"/>
      <c r="G5" s="16" t="s">
        <v>9</v>
      </c>
      <c r="H5" s="17"/>
      <c r="I5" s="17"/>
      <c r="J5" s="17"/>
      <c r="K5" s="17"/>
      <c r="L5" s="17"/>
      <c r="M5" s="17"/>
      <c r="N5" s="18"/>
      <c r="O5" s="28" t="s">
        <v>14</v>
      </c>
      <c r="P5" s="28"/>
      <c r="Q5" s="28"/>
      <c r="R5" s="28"/>
      <c r="S5" s="28"/>
      <c r="T5" s="28"/>
      <c r="U5" s="28"/>
      <c r="V5" s="28"/>
      <c r="W5" s="28"/>
      <c r="X5" s="49" t="s">
        <v>15</v>
      </c>
      <c r="Y5" s="15"/>
      <c r="Z5" s="12" t="s">
        <v>16</v>
      </c>
      <c r="AA5" s="12"/>
      <c r="AB5" s="12"/>
      <c r="AC5" s="10"/>
      <c r="AD5" s="10"/>
      <c r="AE5" s="10"/>
      <c r="AF5" s="10"/>
      <c r="AG5" s="10"/>
      <c r="AH5" s="11"/>
      <c r="AI5" s="5"/>
      <c r="AJ5" s="5"/>
      <c r="AK5" s="5"/>
      <c r="AL5" s="5"/>
      <c r="AM5" s="5"/>
      <c r="AN5" s="5"/>
    </row>
    <row r="6" spans="2:40" ht="19.149999999999999" customHeight="1">
      <c r="B6" s="31">
        <v>43898</v>
      </c>
      <c r="C6" s="32"/>
      <c r="D6" s="33"/>
      <c r="E6" s="8">
        <f t="shared" si="0"/>
        <v>43898</v>
      </c>
      <c r="F6" s="9"/>
      <c r="G6" s="16" t="s">
        <v>9</v>
      </c>
      <c r="H6" s="17"/>
      <c r="I6" s="17"/>
      <c r="J6" s="17"/>
      <c r="K6" s="17"/>
      <c r="L6" s="17"/>
      <c r="M6" s="17"/>
      <c r="N6" s="18"/>
      <c r="O6" s="15" t="s">
        <v>17</v>
      </c>
      <c r="P6" s="15"/>
      <c r="Q6" s="15"/>
      <c r="R6" s="15"/>
      <c r="S6" s="15"/>
      <c r="T6" s="15"/>
      <c r="U6" s="15"/>
      <c r="V6" s="15"/>
      <c r="W6" s="15"/>
      <c r="X6" s="15" t="s">
        <v>11</v>
      </c>
      <c r="Y6" s="15"/>
      <c r="Z6" s="12" t="s">
        <v>18</v>
      </c>
      <c r="AA6" s="12"/>
      <c r="AB6" s="12"/>
      <c r="AC6" s="10" t="s">
        <v>13</v>
      </c>
      <c r="AD6" s="10"/>
      <c r="AE6" s="10"/>
      <c r="AF6" s="10"/>
      <c r="AG6" s="10"/>
      <c r="AH6" s="11"/>
      <c r="AI6" s="5"/>
      <c r="AJ6" s="5"/>
      <c r="AK6" s="5"/>
      <c r="AL6" s="5"/>
      <c r="AM6" s="5"/>
      <c r="AN6" s="5"/>
    </row>
    <row r="7" spans="2:40" ht="19.149999999999999" customHeight="1">
      <c r="B7" s="21">
        <v>43905</v>
      </c>
      <c r="C7" s="22"/>
      <c r="D7" s="22"/>
      <c r="E7" s="8">
        <f t="shared" si="0"/>
        <v>43905</v>
      </c>
      <c r="F7" s="9"/>
      <c r="G7" s="16" t="s">
        <v>9</v>
      </c>
      <c r="H7" s="17"/>
      <c r="I7" s="17"/>
      <c r="J7" s="17"/>
      <c r="K7" s="17"/>
      <c r="L7" s="17"/>
      <c r="M7" s="17"/>
      <c r="N7" s="18"/>
      <c r="O7" s="15" t="s">
        <v>19</v>
      </c>
      <c r="P7" s="15"/>
      <c r="Q7" s="15"/>
      <c r="R7" s="15"/>
      <c r="S7" s="15"/>
      <c r="T7" s="15"/>
      <c r="U7" s="15"/>
      <c r="V7" s="15"/>
      <c r="W7" s="15"/>
      <c r="X7" s="15" t="s">
        <v>11</v>
      </c>
      <c r="Y7" s="15"/>
      <c r="Z7" s="12" t="s">
        <v>20</v>
      </c>
      <c r="AA7" s="12"/>
      <c r="AB7" s="12"/>
      <c r="AC7" s="10" t="s">
        <v>21</v>
      </c>
      <c r="AD7" s="10"/>
      <c r="AE7" s="10"/>
      <c r="AF7" s="10"/>
      <c r="AG7" s="10"/>
      <c r="AH7" s="11"/>
      <c r="AI7" s="5"/>
      <c r="AJ7" s="5"/>
      <c r="AK7" s="5"/>
      <c r="AL7" s="5"/>
      <c r="AM7" s="5"/>
      <c r="AN7" s="5"/>
    </row>
    <row r="8" spans="2:40" ht="30" customHeight="1">
      <c r="B8" s="21">
        <v>43911</v>
      </c>
      <c r="C8" s="22"/>
      <c r="D8" s="22"/>
      <c r="E8" s="8">
        <f t="shared" si="0"/>
        <v>43911</v>
      </c>
      <c r="F8" s="9"/>
      <c r="G8" s="29" t="s">
        <v>22</v>
      </c>
      <c r="H8" s="30"/>
      <c r="I8" s="30"/>
      <c r="J8" s="30"/>
      <c r="K8" s="30"/>
      <c r="L8" s="30"/>
      <c r="M8" s="30"/>
      <c r="N8" s="30"/>
      <c r="O8" s="15" t="s">
        <v>23</v>
      </c>
      <c r="P8" s="15"/>
      <c r="Q8" s="15"/>
      <c r="R8" s="15"/>
      <c r="S8" s="15"/>
      <c r="T8" s="15"/>
      <c r="U8" s="15"/>
      <c r="V8" s="15"/>
      <c r="W8" s="15"/>
      <c r="X8" s="15" t="s">
        <v>11</v>
      </c>
      <c r="Y8" s="15"/>
      <c r="Z8" s="12" t="s">
        <v>24</v>
      </c>
      <c r="AA8" s="12"/>
      <c r="AB8" s="12"/>
      <c r="AC8" s="10" t="s">
        <v>25</v>
      </c>
      <c r="AD8" s="10"/>
      <c r="AE8" s="10"/>
      <c r="AF8" s="10"/>
      <c r="AG8" s="10"/>
      <c r="AH8" s="11"/>
      <c r="AI8" s="5"/>
      <c r="AJ8" s="5"/>
      <c r="AK8" s="5"/>
      <c r="AL8" s="5"/>
      <c r="AM8" s="5"/>
      <c r="AN8" s="5"/>
    </row>
    <row r="9" spans="2:40" ht="19.5" customHeight="1">
      <c r="B9" s="21">
        <v>44003</v>
      </c>
      <c r="C9" s="22"/>
      <c r="D9" s="22"/>
      <c r="E9" s="8">
        <f t="shared" si="0"/>
        <v>44003</v>
      </c>
      <c r="F9" s="9"/>
      <c r="G9" s="16" t="s">
        <v>9</v>
      </c>
      <c r="H9" s="17"/>
      <c r="I9" s="17"/>
      <c r="J9" s="17"/>
      <c r="K9" s="17"/>
      <c r="L9" s="17"/>
      <c r="M9" s="17"/>
      <c r="N9" s="18"/>
      <c r="O9" s="15" t="s">
        <v>19</v>
      </c>
      <c r="P9" s="15"/>
      <c r="Q9" s="15"/>
      <c r="R9" s="15"/>
      <c r="S9" s="15"/>
      <c r="T9" s="15"/>
      <c r="U9" s="15"/>
      <c r="V9" s="15"/>
      <c r="W9" s="15"/>
      <c r="X9" s="15" t="s">
        <v>11</v>
      </c>
      <c r="Y9" s="15"/>
      <c r="Z9" s="12" t="s">
        <v>26</v>
      </c>
      <c r="AA9" s="12"/>
      <c r="AB9" s="12"/>
      <c r="AC9" s="10" t="s">
        <v>27</v>
      </c>
      <c r="AD9" s="10"/>
      <c r="AE9" s="10"/>
      <c r="AF9" s="10"/>
      <c r="AG9" s="10"/>
      <c r="AH9" s="11"/>
      <c r="AI9" s="5"/>
      <c r="AJ9" s="5"/>
      <c r="AK9" s="5"/>
      <c r="AL9" s="5"/>
      <c r="AM9" s="5"/>
      <c r="AN9" s="5"/>
    </row>
    <row r="10" spans="2:40" ht="19.149999999999999" customHeight="1">
      <c r="B10" s="21">
        <v>44009</v>
      </c>
      <c r="C10" s="22"/>
      <c r="D10" s="22"/>
      <c r="E10" s="8">
        <f t="shared" si="0"/>
        <v>44009</v>
      </c>
      <c r="F10" s="9"/>
      <c r="G10" s="16" t="s">
        <v>9</v>
      </c>
      <c r="H10" s="17"/>
      <c r="I10" s="17"/>
      <c r="J10" s="17"/>
      <c r="K10" s="17"/>
      <c r="L10" s="17"/>
      <c r="M10" s="17"/>
      <c r="N10" s="18"/>
      <c r="O10" s="23" t="s">
        <v>28</v>
      </c>
      <c r="P10" s="24"/>
      <c r="Q10" s="24"/>
      <c r="R10" s="24"/>
      <c r="S10" s="24"/>
      <c r="T10" s="24"/>
      <c r="U10" s="24"/>
      <c r="V10" s="24"/>
      <c r="W10" s="25"/>
      <c r="X10" s="15" t="s">
        <v>29</v>
      </c>
      <c r="Y10" s="15"/>
      <c r="Z10" s="12" t="s">
        <v>30</v>
      </c>
      <c r="AA10" s="12"/>
      <c r="AB10" s="12"/>
      <c r="AC10" s="10" t="s">
        <v>31</v>
      </c>
      <c r="AD10" s="10"/>
      <c r="AE10" s="10"/>
      <c r="AF10" s="10"/>
      <c r="AG10" s="10"/>
      <c r="AH10" s="11"/>
      <c r="AI10" s="5"/>
      <c r="AJ10" s="5"/>
      <c r="AK10" s="5"/>
      <c r="AL10" s="5"/>
      <c r="AM10" s="5"/>
      <c r="AN10" s="5"/>
    </row>
    <row r="11" spans="2:40" ht="19.149999999999999" customHeight="1">
      <c r="B11" s="21">
        <v>44023</v>
      </c>
      <c r="C11" s="22"/>
      <c r="D11" s="22"/>
      <c r="E11" s="8">
        <f t="shared" si="0"/>
        <v>44023</v>
      </c>
      <c r="F11" s="9"/>
      <c r="G11" s="16" t="s">
        <v>9</v>
      </c>
      <c r="H11" s="17"/>
      <c r="I11" s="17"/>
      <c r="J11" s="17"/>
      <c r="K11" s="17"/>
      <c r="L11" s="17"/>
      <c r="M11" s="17"/>
      <c r="N11" s="18"/>
      <c r="O11" s="23" t="s">
        <v>32</v>
      </c>
      <c r="P11" s="24"/>
      <c r="Q11" s="24"/>
      <c r="R11" s="24"/>
      <c r="S11" s="24"/>
      <c r="T11" s="24"/>
      <c r="U11" s="24"/>
      <c r="V11" s="24"/>
      <c r="W11" s="25"/>
      <c r="X11" s="15" t="s">
        <v>11</v>
      </c>
      <c r="Y11" s="15"/>
      <c r="Z11" s="12" t="s">
        <v>33</v>
      </c>
      <c r="AA11" s="12"/>
      <c r="AB11" s="12"/>
      <c r="AC11" s="10" t="s">
        <v>21</v>
      </c>
      <c r="AD11" s="10"/>
      <c r="AE11" s="10"/>
      <c r="AF11" s="10"/>
      <c r="AG11" s="10"/>
      <c r="AH11" s="11"/>
      <c r="AI11" s="5"/>
      <c r="AJ11" s="5"/>
      <c r="AK11" s="5"/>
      <c r="AL11" s="5"/>
      <c r="AM11" s="5"/>
      <c r="AN11" s="5"/>
    </row>
    <row r="12" spans="2:40" ht="19.5" customHeight="1">
      <c r="B12" s="50">
        <v>44023</v>
      </c>
      <c r="C12" s="51"/>
      <c r="D12" s="51"/>
      <c r="E12" s="8">
        <f t="shared" si="0"/>
        <v>44023</v>
      </c>
      <c r="F12" s="9"/>
      <c r="G12" s="16" t="s">
        <v>9</v>
      </c>
      <c r="H12" s="17"/>
      <c r="I12" s="17"/>
      <c r="J12" s="17"/>
      <c r="K12" s="17"/>
      <c r="L12" s="17"/>
      <c r="M12" s="17"/>
      <c r="N12" s="18"/>
      <c r="O12" s="23" t="s">
        <v>32</v>
      </c>
      <c r="P12" s="24"/>
      <c r="Q12" s="24"/>
      <c r="R12" s="24"/>
      <c r="S12" s="24"/>
      <c r="T12" s="24"/>
      <c r="U12" s="24"/>
      <c r="V12" s="24"/>
      <c r="W12" s="25"/>
      <c r="X12" s="15" t="s">
        <v>11</v>
      </c>
      <c r="Y12" s="15"/>
      <c r="Z12" s="12" t="s">
        <v>34</v>
      </c>
      <c r="AA12" s="12"/>
      <c r="AB12" s="12"/>
      <c r="AC12" s="10" t="s">
        <v>35</v>
      </c>
      <c r="AD12" s="10"/>
      <c r="AE12" s="10"/>
      <c r="AF12" s="10"/>
      <c r="AG12" s="10"/>
      <c r="AH12" s="11"/>
      <c r="AI12" s="5"/>
      <c r="AJ12" s="5"/>
      <c r="AK12" s="5"/>
      <c r="AL12" s="5"/>
      <c r="AM12" s="5"/>
      <c r="AN12" s="5"/>
    </row>
    <row r="13" spans="2:40" ht="19.5" customHeight="1">
      <c r="B13" s="21">
        <v>44024</v>
      </c>
      <c r="C13" s="22"/>
      <c r="D13" s="22"/>
      <c r="E13" s="8">
        <f t="shared" si="0"/>
        <v>44024</v>
      </c>
      <c r="F13" s="9"/>
      <c r="G13" s="16" t="s">
        <v>9</v>
      </c>
      <c r="H13" s="17"/>
      <c r="I13" s="17"/>
      <c r="J13" s="17"/>
      <c r="K13" s="17"/>
      <c r="L13" s="17"/>
      <c r="M13" s="17"/>
      <c r="N13" s="18"/>
      <c r="O13" s="23" t="s">
        <v>36</v>
      </c>
      <c r="P13" s="24"/>
      <c r="Q13" s="24"/>
      <c r="R13" s="24"/>
      <c r="S13" s="24"/>
      <c r="T13" s="24"/>
      <c r="U13" s="24"/>
      <c r="V13" s="24"/>
      <c r="W13" s="25"/>
      <c r="X13" s="15" t="s">
        <v>29</v>
      </c>
      <c r="Y13" s="15"/>
      <c r="Z13" s="12" t="s">
        <v>37</v>
      </c>
      <c r="AA13" s="12"/>
      <c r="AB13" s="12"/>
      <c r="AC13" s="10" t="s">
        <v>38</v>
      </c>
      <c r="AD13" s="10"/>
      <c r="AE13" s="10"/>
      <c r="AF13" s="10"/>
      <c r="AG13" s="10"/>
      <c r="AH13" s="11"/>
      <c r="AI13" s="5"/>
      <c r="AJ13" s="5"/>
      <c r="AK13" s="5"/>
      <c r="AL13" s="5"/>
      <c r="AM13" s="5"/>
      <c r="AN13" s="5"/>
    </row>
    <row r="14" spans="2:40" ht="19.5" customHeight="1">
      <c r="B14" s="21">
        <v>44037</v>
      </c>
      <c r="C14" s="22"/>
      <c r="D14" s="22"/>
      <c r="E14" s="8">
        <f t="shared" si="0"/>
        <v>44037</v>
      </c>
      <c r="F14" s="9"/>
      <c r="G14" s="16" t="s">
        <v>9</v>
      </c>
      <c r="H14" s="17"/>
      <c r="I14" s="17"/>
      <c r="J14" s="17"/>
      <c r="K14" s="17"/>
      <c r="L14" s="17"/>
      <c r="M14" s="17"/>
      <c r="N14" s="18"/>
      <c r="O14" s="23" t="s">
        <v>39</v>
      </c>
      <c r="P14" s="24"/>
      <c r="Q14" s="24"/>
      <c r="R14" s="24"/>
      <c r="S14" s="24"/>
      <c r="T14" s="24"/>
      <c r="U14" s="24"/>
      <c r="V14" s="24"/>
      <c r="W14" s="25"/>
      <c r="X14" s="15" t="s">
        <v>29</v>
      </c>
      <c r="Y14" s="15"/>
      <c r="Z14" s="12" t="s">
        <v>40</v>
      </c>
      <c r="AA14" s="12"/>
      <c r="AB14" s="12"/>
      <c r="AC14" s="10" t="s">
        <v>38</v>
      </c>
      <c r="AD14" s="10"/>
      <c r="AE14" s="10"/>
      <c r="AF14" s="10"/>
      <c r="AG14" s="10"/>
      <c r="AH14" s="11"/>
      <c r="AI14" s="5"/>
      <c r="AJ14" s="5"/>
      <c r="AK14" s="5"/>
      <c r="AL14" s="5"/>
      <c r="AM14" s="5"/>
      <c r="AN14" s="5"/>
    </row>
    <row r="15" spans="2:40" ht="19.149999999999999" customHeight="1">
      <c r="B15" s="21">
        <v>44044</v>
      </c>
      <c r="C15" s="22"/>
      <c r="D15" s="22"/>
      <c r="E15" s="8">
        <f t="shared" si="0"/>
        <v>44044</v>
      </c>
      <c r="F15" s="9"/>
      <c r="G15" s="16" t="s">
        <v>9</v>
      </c>
      <c r="H15" s="17"/>
      <c r="I15" s="17"/>
      <c r="J15" s="17"/>
      <c r="K15" s="17"/>
      <c r="L15" s="17"/>
      <c r="M15" s="17"/>
      <c r="N15" s="18"/>
      <c r="O15" s="23" t="s">
        <v>41</v>
      </c>
      <c r="P15" s="24"/>
      <c r="Q15" s="24"/>
      <c r="R15" s="24"/>
      <c r="S15" s="24"/>
      <c r="T15" s="24"/>
      <c r="U15" s="24"/>
      <c r="V15" s="24"/>
      <c r="W15" s="25"/>
      <c r="X15" s="15" t="s">
        <v>29</v>
      </c>
      <c r="Y15" s="15"/>
      <c r="Z15" s="12" t="s">
        <v>42</v>
      </c>
      <c r="AA15" s="12"/>
      <c r="AB15" s="12"/>
      <c r="AC15" s="10" t="s">
        <v>43</v>
      </c>
      <c r="AD15" s="10"/>
      <c r="AE15" s="10"/>
      <c r="AF15" s="10"/>
      <c r="AG15" s="10"/>
      <c r="AH15" s="11"/>
      <c r="AI15" s="5"/>
      <c r="AJ15" s="5"/>
      <c r="AK15" s="5"/>
      <c r="AL15" s="5"/>
      <c r="AM15" s="5"/>
      <c r="AN15" s="5"/>
    </row>
    <row r="16" spans="2:40" ht="19.149999999999999" customHeight="1">
      <c r="B16" s="21">
        <v>44045</v>
      </c>
      <c r="C16" s="22"/>
      <c r="D16" s="22"/>
      <c r="E16" s="8">
        <f t="shared" si="0"/>
        <v>44045</v>
      </c>
      <c r="F16" s="9"/>
      <c r="G16" s="16" t="s">
        <v>9</v>
      </c>
      <c r="H16" s="17"/>
      <c r="I16" s="17"/>
      <c r="J16" s="17"/>
      <c r="K16" s="17"/>
      <c r="L16" s="17"/>
      <c r="M16" s="17"/>
      <c r="N16" s="18"/>
      <c r="O16" s="52" t="s">
        <v>44</v>
      </c>
      <c r="P16" s="53"/>
      <c r="Q16" s="53"/>
      <c r="R16" s="53"/>
      <c r="S16" s="53"/>
      <c r="T16" s="53"/>
      <c r="U16" s="53"/>
      <c r="V16" s="53"/>
      <c r="W16" s="54"/>
      <c r="X16" s="15" t="s">
        <v>11</v>
      </c>
      <c r="Y16" s="15"/>
      <c r="Z16" s="12" t="s">
        <v>45</v>
      </c>
      <c r="AA16" s="12"/>
      <c r="AB16" s="12"/>
      <c r="AC16" s="10" t="s">
        <v>27</v>
      </c>
      <c r="AD16" s="10"/>
      <c r="AE16" s="10"/>
      <c r="AF16" s="10"/>
      <c r="AG16" s="10"/>
      <c r="AH16" s="11"/>
      <c r="AI16" s="5"/>
      <c r="AJ16" s="5"/>
      <c r="AK16" s="5"/>
      <c r="AL16" s="5"/>
      <c r="AM16" s="5"/>
      <c r="AN16" s="5"/>
    </row>
    <row r="17" spans="2:34" ht="40.15" customHeight="1">
      <c r="B17" s="21">
        <v>44055</v>
      </c>
      <c r="C17" s="22"/>
      <c r="D17" s="22"/>
      <c r="E17" s="8">
        <f t="shared" si="0"/>
        <v>44055</v>
      </c>
      <c r="F17" s="9"/>
      <c r="G17" s="55" t="s">
        <v>46</v>
      </c>
      <c r="H17" s="56"/>
      <c r="I17" s="56"/>
      <c r="J17" s="56"/>
      <c r="K17" s="56"/>
      <c r="L17" s="56"/>
      <c r="M17" s="56"/>
      <c r="N17" s="57"/>
      <c r="O17" s="28" t="s">
        <v>47</v>
      </c>
      <c r="P17" s="28"/>
      <c r="Q17" s="28"/>
      <c r="R17" s="28"/>
      <c r="S17" s="28"/>
      <c r="T17" s="28"/>
      <c r="U17" s="28"/>
      <c r="V17" s="28"/>
      <c r="W17" s="28"/>
      <c r="X17" s="15" t="s">
        <v>29</v>
      </c>
      <c r="Y17" s="15"/>
      <c r="Z17" s="12" t="s">
        <v>24</v>
      </c>
      <c r="AA17" s="12"/>
      <c r="AB17" s="12"/>
      <c r="AC17" s="10" t="s">
        <v>38</v>
      </c>
      <c r="AD17" s="10"/>
      <c r="AE17" s="10"/>
      <c r="AF17" s="10"/>
      <c r="AG17" s="10"/>
      <c r="AH17" s="11"/>
    </row>
    <row r="18" spans="2:34" ht="40.15" customHeight="1">
      <c r="B18" s="21">
        <v>44056</v>
      </c>
      <c r="C18" s="22"/>
      <c r="D18" s="22"/>
      <c r="E18" s="8">
        <f t="shared" si="0"/>
        <v>44056</v>
      </c>
      <c r="F18" s="9"/>
      <c r="G18" s="55" t="s">
        <v>48</v>
      </c>
      <c r="H18" s="56"/>
      <c r="I18" s="56"/>
      <c r="J18" s="56"/>
      <c r="K18" s="56"/>
      <c r="L18" s="56"/>
      <c r="M18" s="56"/>
      <c r="N18" s="57"/>
      <c r="O18" s="15" t="s">
        <v>14</v>
      </c>
      <c r="P18" s="15"/>
      <c r="Q18" s="15"/>
      <c r="R18" s="15"/>
      <c r="S18" s="15"/>
      <c r="T18" s="15"/>
      <c r="U18" s="15"/>
      <c r="V18" s="15"/>
      <c r="W18" s="15"/>
      <c r="X18" s="15" t="s">
        <v>11</v>
      </c>
      <c r="Y18" s="15"/>
      <c r="Z18" s="12" t="s">
        <v>49</v>
      </c>
      <c r="AA18" s="12"/>
      <c r="AB18" s="12"/>
      <c r="AC18" s="10" t="s">
        <v>21</v>
      </c>
      <c r="AD18" s="10"/>
      <c r="AE18" s="10"/>
      <c r="AF18" s="10"/>
      <c r="AG18" s="10"/>
      <c r="AH18" s="11"/>
    </row>
    <row r="19" spans="2:34" ht="19.149999999999999" customHeight="1">
      <c r="B19" s="21">
        <v>44065</v>
      </c>
      <c r="C19" s="22"/>
      <c r="D19" s="22"/>
      <c r="E19" s="8">
        <f t="shared" si="0"/>
        <v>44065</v>
      </c>
      <c r="F19" s="9"/>
      <c r="G19" s="16" t="s">
        <v>9</v>
      </c>
      <c r="H19" s="17"/>
      <c r="I19" s="17"/>
      <c r="J19" s="17"/>
      <c r="K19" s="17"/>
      <c r="L19" s="17"/>
      <c r="M19" s="17"/>
      <c r="N19" s="18"/>
      <c r="O19" s="28" t="s">
        <v>50</v>
      </c>
      <c r="P19" s="28"/>
      <c r="Q19" s="28"/>
      <c r="R19" s="28"/>
      <c r="S19" s="28"/>
      <c r="T19" s="28"/>
      <c r="U19" s="28"/>
      <c r="V19" s="28"/>
      <c r="W19" s="28"/>
      <c r="X19" s="15" t="s">
        <v>11</v>
      </c>
      <c r="Y19" s="15"/>
      <c r="Z19" s="12" t="s">
        <v>51</v>
      </c>
      <c r="AA19" s="12"/>
      <c r="AB19" s="12"/>
      <c r="AC19" s="10" t="s">
        <v>52</v>
      </c>
      <c r="AD19" s="10"/>
      <c r="AE19" s="10"/>
      <c r="AF19" s="10"/>
      <c r="AG19" s="10"/>
      <c r="AH19" s="11"/>
    </row>
    <row r="20" spans="2:34" ht="19.149999999999999" customHeight="1">
      <c r="B20" s="21">
        <v>44073</v>
      </c>
      <c r="C20" s="22"/>
      <c r="D20" s="22"/>
      <c r="E20" s="8">
        <f t="shared" si="0"/>
        <v>44073</v>
      </c>
      <c r="F20" s="9"/>
      <c r="G20" s="16" t="s">
        <v>9</v>
      </c>
      <c r="H20" s="17"/>
      <c r="I20" s="17"/>
      <c r="J20" s="17"/>
      <c r="K20" s="17"/>
      <c r="L20" s="17"/>
      <c r="M20" s="17"/>
      <c r="N20" s="18"/>
      <c r="O20" s="58" t="s">
        <v>36</v>
      </c>
      <c r="P20" s="15"/>
      <c r="Q20" s="15"/>
      <c r="R20" s="15"/>
      <c r="S20" s="15"/>
      <c r="T20" s="15"/>
      <c r="U20" s="15"/>
      <c r="V20" s="15"/>
      <c r="W20" s="15"/>
      <c r="X20" s="15" t="s">
        <v>15</v>
      </c>
      <c r="Y20" s="15"/>
      <c r="Z20" s="12" t="s">
        <v>53</v>
      </c>
      <c r="AA20" s="12"/>
      <c r="AB20" s="12"/>
      <c r="AC20" s="10"/>
      <c r="AD20" s="10"/>
      <c r="AE20" s="10"/>
      <c r="AF20" s="10"/>
      <c r="AG20" s="10"/>
      <c r="AH20" s="11"/>
    </row>
    <row r="21" spans="2:34" ht="19.149999999999999" customHeight="1">
      <c r="B21" s="21">
        <v>44080</v>
      </c>
      <c r="C21" s="22"/>
      <c r="D21" s="22"/>
      <c r="E21" s="8">
        <f t="shared" si="0"/>
        <v>44080</v>
      </c>
      <c r="F21" s="9"/>
      <c r="G21" s="16" t="s">
        <v>9</v>
      </c>
      <c r="H21" s="17"/>
      <c r="I21" s="17"/>
      <c r="J21" s="17"/>
      <c r="K21" s="17"/>
      <c r="L21" s="17"/>
      <c r="M21" s="17"/>
      <c r="N21" s="18"/>
      <c r="O21" s="23" t="s">
        <v>54</v>
      </c>
      <c r="P21" s="24"/>
      <c r="Q21" s="24"/>
      <c r="R21" s="24"/>
      <c r="S21" s="24"/>
      <c r="T21" s="24"/>
      <c r="U21" s="24"/>
      <c r="V21" s="24"/>
      <c r="W21" s="25"/>
      <c r="X21" s="15" t="s">
        <v>11</v>
      </c>
      <c r="Y21" s="15"/>
      <c r="Z21" s="12" t="s">
        <v>55</v>
      </c>
      <c r="AA21" s="12"/>
      <c r="AB21" s="12"/>
      <c r="AC21" s="10" t="s">
        <v>13</v>
      </c>
      <c r="AD21" s="10"/>
      <c r="AE21" s="10"/>
      <c r="AF21" s="10"/>
      <c r="AG21" s="10"/>
      <c r="AH21" s="11"/>
    </row>
    <row r="22" spans="2:34" ht="19.149999999999999" customHeight="1">
      <c r="B22" s="21">
        <v>44101</v>
      </c>
      <c r="C22" s="22"/>
      <c r="D22" s="22"/>
      <c r="E22" s="8">
        <f t="shared" si="0"/>
        <v>44101</v>
      </c>
      <c r="F22" s="9"/>
      <c r="G22" s="16" t="s">
        <v>9</v>
      </c>
      <c r="H22" s="17"/>
      <c r="I22" s="17"/>
      <c r="J22" s="17"/>
      <c r="K22" s="17"/>
      <c r="L22" s="17"/>
      <c r="M22" s="17"/>
      <c r="N22" s="18"/>
      <c r="O22" s="23" t="s">
        <v>56</v>
      </c>
      <c r="P22" s="24"/>
      <c r="Q22" s="24"/>
      <c r="R22" s="24"/>
      <c r="S22" s="24"/>
      <c r="T22" s="24"/>
      <c r="U22" s="24"/>
      <c r="V22" s="24"/>
      <c r="W22" s="25"/>
      <c r="X22" s="15" t="s">
        <v>29</v>
      </c>
      <c r="Y22" s="15"/>
      <c r="Z22" s="12" t="s">
        <v>57</v>
      </c>
      <c r="AA22" s="12"/>
      <c r="AB22" s="12"/>
      <c r="AC22" s="10" t="s">
        <v>58</v>
      </c>
      <c r="AD22" s="10"/>
      <c r="AE22" s="10"/>
      <c r="AF22" s="10"/>
      <c r="AG22" s="10"/>
      <c r="AH22" s="11"/>
    </row>
    <row r="23" spans="2:34" ht="19.5" customHeight="1">
      <c r="B23" s="21">
        <v>44107</v>
      </c>
      <c r="C23" s="22"/>
      <c r="D23" s="22"/>
      <c r="E23" s="8">
        <f t="shared" si="0"/>
        <v>44107</v>
      </c>
      <c r="F23" s="9"/>
      <c r="G23" s="16" t="s">
        <v>9</v>
      </c>
      <c r="H23" s="17"/>
      <c r="I23" s="17"/>
      <c r="J23" s="17"/>
      <c r="K23" s="17"/>
      <c r="L23" s="17"/>
      <c r="M23" s="17"/>
      <c r="N23" s="18"/>
      <c r="O23" s="23" t="s">
        <v>39</v>
      </c>
      <c r="P23" s="24"/>
      <c r="Q23" s="24"/>
      <c r="R23" s="24"/>
      <c r="S23" s="24"/>
      <c r="T23" s="24"/>
      <c r="U23" s="24"/>
      <c r="V23" s="24"/>
      <c r="W23" s="25"/>
      <c r="X23" s="15" t="s">
        <v>29</v>
      </c>
      <c r="Y23" s="15"/>
      <c r="Z23" s="12" t="s">
        <v>59</v>
      </c>
      <c r="AA23" s="12"/>
      <c r="AB23" s="12"/>
      <c r="AC23" s="10" t="s">
        <v>60</v>
      </c>
      <c r="AD23" s="10"/>
      <c r="AE23" s="10"/>
      <c r="AF23" s="10"/>
      <c r="AG23" s="10"/>
      <c r="AH23" s="11"/>
    </row>
    <row r="24" spans="2:34" ht="19.5" customHeight="1">
      <c r="B24" s="21">
        <v>44122</v>
      </c>
      <c r="C24" s="22"/>
      <c r="D24" s="22"/>
      <c r="E24" s="8">
        <f t="shared" si="0"/>
        <v>44122</v>
      </c>
      <c r="F24" s="9"/>
      <c r="G24" s="16" t="s">
        <v>9</v>
      </c>
      <c r="H24" s="17"/>
      <c r="I24" s="17"/>
      <c r="J24" s="17"/>
      <c r="K24" s="17"/>
      <c r="L24" s="17"/>
      <c r="M24" s="17"/>
      <c r="N24" s="18"/>
      <c r="O24" s="15" t="s">
        <v>61</v>
      </c>
      <c r="P24" s="15"/>
      <c r="Q24" s="15"/>
      <c r="R24" s="15"/>
      <c r="S24" s="15"/>
      <c r="T24" s="15"/>
      <c r="U24" s="15"/>
      <c r="V24" s="15"/>
      <c r="W24" s="15"/>
      <c r="X24" s="15" t="s">
        <v>11</v>
      </c>
      <c r="Y24" s="15"/>
      <c r="Z24" s="12" t="s">
        <v>62</v>
      </c>
      <c r="AA24" s="12"/>
      <c r="AB24" s="12"/>
      <c r="AC24" s="10" t="s">
        <v>52</v>
      </c>
      <c r="AD24" s="10"/>
      <c r="AE24" s="10"/>
      <c r="AF24" s="10"/>
      <c r="AG24" s="10"/>
      <c r="AH24" s="11"/>
    </row>
    <row r="25" spans="2:34" ht="19.5" customHeight="1">
      <c r="B25" s="21">
        <v>44129</v>
      </c>
      <c r="C25" s="22"/>
      <c r="D25" s="22"/>
      <c r="E25" s="8">
        <f t="shared" si="0"/>
        <v>44129</v>
      </c>
      <c r="F25" s="9"/>
      <c r="G25" s="16" t="s">
        <v>9</v>
      </c>
      <c r="H25" s="17"/>
      <c r="I25" s="17"/>
      <c r="J25" s="17"/>
      <c r="K25" s="17"/>
      <c r="L25" s="17"/>
      <c r="M25" s="17"/>
      <c r="N25" s="18"/>
      <c r="O25" s="15" t="s">
        <v>23</v>
      </c>
      <c r="P25" s="15"/>
      <c r="Q25" s="15"/>
      <c r="R25" s="15"/>
      <c r="S25" s="15"/>
      <c r="T25" s="15"/>
      <c r="U25" s="15"/>
      <c r="V25" s="15"/>
      <c r="W25" s="15"/>
      <c r="X25" s="15" t="s">
        <v>15</v>
      </c>
      <c r="Y25" s="15"/>
      <c r="Z25" s="12" t="s">
        <v>53</v>
      </c>
      <c r="AA25" s="12"/>
      <c r="AB25" s="12"/>
      <c r="AC25" s="10"/>
      <c r="AD25" s="10"/>
      <c r="AE25" s="10"/>
      <c r="AF25" s="10"/>
      <c r="AG25" s="10"/>
      <c r="AH25" s="11"/>
    </row>
    <row r="26" spans="2:34" ht="19.5" customHeight="1">
      <c r="B26" s="21">
        <v>44129</v>
      </c>
      <c r="C26" s="22"/>
      <c r="D26" s="22"/>
      <c r="E26" s="8">
        <f t="shared" si="0"/>
        <v>44129</v>
      </c>
      <c r="F26" s="9"/>
      <c r="G26" s="16" t="s">
        <v>9</v>
      </c>
      <c r="H26" s="17"/>
      <c r="I26" s="17"/>
      <c r="J26" s="17"/>
      <c r="K26" s="17"/>
      <c r="L26" s="17"/>
      <c r="M26" s="17"/>
      <c r="N26" s="18"/>
      <c r="O26" s="15" t="s">
        <v>23</v>
      </c>
      <c r="P26" s="15"/>
      <c r="Q26" s="15"/>
      <c r="R26" s="15"/>
      <c r="S26" s="15"/>
      <c r="T26" s="15"/>
      <c r="U26" s="15"/>
      <c r="V26" s="15"/>
      <c r="W26" s="15"/>
      <c r="X26" s="15" t="s">
        <v>29</v>
      </c>
      <c r="Y26" s="15"/>
      <c r="Z26" s="12" t="s">
        <v>63</v>
      </c>
      <c r="AA26" s="12"/>
      <c r="AB26" s="12"/>
      <c r="AC26" s="10" t="s">
        <v>60</v>
      </c>
      <c r="AD26" s="10"/>
      <c r="AE26" s="10"/>
      <c r="AF26" s="10"/>
      <c r="AG26" s="10"/>
      <c r="AH26" s="11"/>
    </row>
    <row r="27" spans="2:34" ht="19.149999999999999" customHeight="1">
      <c r="B27" s="21">
        <v>44136</v>
      </c>
      <c r="C27" s="22"/>
      <c r="D27" s="22"/>
      <c r="E27" s="8">
        <f t="shared" si="0"/>
        <v>44136</v>
      </c>
      <c r="F27" s="9"/>
      <c r="G27" s="16" t="s">
        <v>9</v>
      </c>
      <c r="H27" s="17"/>
      <c r="I27" s="17"/>
      <c r="J27" s="17"/>
      <c r="K27" s="17"/>
      <c r="L27" s="17"/>
      <c r="M27" s="17"/>
      <c r="N27" s="18"/>
      <c r="O27" s="58" t="s">
        <v>64</v>
      </c>
      <c r="P27" s="58"/>
      <c r="Q27" s="58"/>
      <c r="R27" s="58"/>
      <c r="S27" s="58"/>
      <c r="T27" s="58"/>
      <c r="U27" s="58"/>
      <c r="V27" s="58"/>
      <c r="W27" s="58"/>
      <c r="X27" s="15" t="s">
        <v>15</v>
      </c>
      <c r="Y27" s="15"/>
      <c r="Z27" s="12" t="s">
        <v>65</v>
      </c>
      <c r="AA27" s="12"/>
      <c r="AB27" s="12"/>
      <c r="AC27" s="10"/>
      <c r="AD27" s="10"/>
      <c r="AE27" s="10"/>
      <c r="AF27" s="10"/>
      <c r="AG27" s="10"/>
      <c r="AH27" s="11"/>
    </row>
    <row r="28" spans="2:34" ht="19.149999999999999" customHeight="1">
      <c r="B28" s="21">
        <v>44142</v>
      </c>
      <c r="C28" s="22"/>
      <c r="D28" s="22"/>
      <c r="E28" s="8">
        <f t="shared" si="0"/>
        <v>44142</v>
      </c>
      <c r="F28" s="9"/>
      <c r="G28" s="16" t="s">
        <v>9</v>
      </c>
      <c r="H28" s="17"/>
      <c r="I28" s="17"/>
      <c r="J28" s="17"/>
      <c r="K28" s="17"/>
      <c r="L28" s="17"/>
      <c r="M28" s="17"/>
      <c r="N28" s="18"/>
      <c r="O28" s="15" t="s">
        <v>66</v>
      </c>
      <c r="P28" s="15"/>
      <c r="Q28" s="15"/>
      <c r="R28" s="15"/>
      <c r="S28" s="15"/>
      <c r="T28" s="15"/>
      <c r="U28" s="15"/>
      <c r="V28" s="15"/>
      <c r="W28" s="15"/>
      <c r="X28" s="15" t="s">
        <v>11</v>
      </c>
      <c r="Y28" s="15"/>
      <c r="Z28" s="12" t="s">
        <v>67</v>
      </c>
      <c r="AA28" s="12"/>
      <c r="AB28" s="12"/>
      <c r="AC28" s="10" t="s">
        <v>52</v>
      </c>
      <c r="AD28" s="10"/>
      <c r="AE28" s="10"/>
      <c r="AF28" s="10"/>
      <c r="AG28" s="10"/>
      <c r="AH28" s="11"/>
    </row>
    <row r="29" spans="2:34" ht="19.5" customHeight="1">
      <c r="B29" s="21">
        <v>44143</v>
      </c>
      <c r="C29" s="22"/>
      <c r="D29" s="22"/>
      <c r="E29" s="8">
        <f t="shared" si="0"/>
        <v>44143</v>
      </c>
      <c r="F29" s="9"/>
      <c r="G29" s="16" t="s">
        <v>9</v>
      </c>
      <c r="H29" s="17"/>
      <c r="I29" s="17"/>
      <c r="J29" s="17"/>
      <c r="K29" s="17"/>
      <c r="L29" s="17"/>
      <c r="M29" s="17"/>
      <c r="N29" s="18"/>
      <c r="O29" s="15" t="s">
        <v>68</v>
      </c>
      <c r="P29" s="15"/>
      <c r="Q29" s="15"/>
      <c r="R29" s="15"/>
      <c r="S29" s="15"/>
      <c r="T29" s="15"/>
      <c r="U29" s="15"/>
      <c r="V29" s="15"/>
      <c r="W29" s="15"/>
      <c r="X29" s="15" t="s">
        <v>29</v>
      </c>
      <c r="Y29" s="15"/>
      <c r="Z29" s="12" t="s">
        <v>45</v>
      </c>
      <c r="AA29" s="12"/>
      <c r="AB29" s="12"/>
      <c r="AC29" s="10" t="s">
        <v>58</v>
      </c>
      <c r="AD29" s="10"/>
      <c r="AE29" s="10"/>
      <c r="AF29" s="10"/>
      <c r="AG29" s="10"/>
      <c r="AH29" s="11"/>
    </row>
    <row r="30" spans="2:34" ht="19.5" customHeight="1">
      <c r="B30" s="21">
        <v>44149</v>
      </c>
      <c r="C30" s="22"/>
      <c r="D30" s="22"/>
      <c r="E30" s="8">
        <f t="shared" si="0"/>
        <v>44149</v>
      </c>
      <c r="F30" s="9"/>
      <c r="G30" s="16" t="s">
        <v>9</v>
      </c>
      <c r="H30" s="17"/>
      <c r="I30" s="17"/>
      <c r="J30" s="17"/>
      <c r="K30" s="17"/>
      <c r="L30" s="17"/>
      <c r="M30" s="17"/>
      <c r="N30" s="18"/>
      <c r="O30" s="15" t="s">
        <v>69</v>
      </c>
      <c r="P30" s="15"/>
      <c r="Q30" s="15"/>
      <c r="R30" s="15"/>
      <c r="S30" s="15"/>
      <c r="T30" s="15"/>
      <c r="U30" s="15"/>
      <c r="V30" s="15"/>
      <c r="W30" s="15"/>
      <c r="X30" s="15" t="s">
        <v>11</v>
      </c>
      <c r="Y30" s="15"/>
      <c r="Z30" s="12" t="s">
        <v>70</v>
      </c>
      <c r="AA30" s="12"/>
      <c r="AB30" s="12"/>
      <c r="AC30" s="10" t="s">
        <v>13</v>
      </c>
      <c r="AD30" s="10"/>
      <c r="AE30" s="10"/>
      <c r="AF30" s="10"/>
      <c r="AG30" s="10"/>
      <c r="AH30" s="11"/>
    </row>
    <row r="31" spans="2:34" ht="19.5" customHeight="1">
      <c r="B31" s="21">
        <v>44157</v>
      </c>
      <c r="C31" s="22"/>
      <c r="D31" s="22"/>
      <c r="E31" s="8">
        <f t="shared" ref="E31:E40" si="1">IF(B31&lt;&gt;"",B31,"")</f>
        <v>44157</v>
      </c>
      <c r="F31" s="9"/>
      <c r="G31" s="16" t="s">
        <v>9</v>
      </c>
      <c r="H31" s="17"/>
      <c r="I31" s="17"/>
      <c r="J31" s="17"/>
      <c r="K31" s="17"/>
      <c r="L31" s="17"/>
      <c r="M31" s="17"/>
      <c r="N31" s="18"/>
      <c r="O31" s="15" t="s">
        <v>71</v>
      </c>
      <c r="P31" s="15"/>
      <c r="Q31" s="15"/>
      <c r="R31" s="15"/>
      <c r="S31" s="15"/>
      <c r="T31" s="15"/>
      <c r="U31" s="15"/>
      <c r="V31" s="15"/>
      <c r="W31" s="15"/>
      <c r="X31" s="15" t="s">
        <v>29</v>
      </c>
      <c r="Y31" s="15"/>
      <c r="Z31" s="12" t="s">
        <v>72</v>
      </c>
      <c r="AA31" s="12"/>
      <c r="AB31" s="12"/>
      <c r="AC31" s="10" t="s">
        <v>43</v>
      </c>
      <c r="AD31" s="10"/>
      <c r="AE31" s="10"/>
      <c r="AF31" s="10"/>
      <c r="AG31" s="10"/>
      <c r="AH31" s="11"/>
    </row>
    <row r="32" spans="2:34" ht="19.899999999999999" hidden="1" customHeight="1">
      <c r="B32" s="21"/>
      <c r="C32" s="22"/>
      <c r="D32" s="22"/>
      <c r="E32" s="8" t="str">
        <f t="shared" si="1"/>
        <v/>
      </c>
      <c r="F32" s="9"/>
      <c r="G32" s="16"/>
      <c r="H32" s="17"/>
      <c r="I32" s="17"/>
      <c r="J32" s="17"/>
      <c r="K32" s="17"/>
      <c r="L32" s="17"/>
      <c r="M32" s="17"/>
      <c r="N32" s="18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2"/>
      <c r="AA32" s="12"/>
      <c r="AB32" s="12"/>
      <c r="AC32" s="10"/>
      <c r="AD32" s="10"/>
      <c r="AE32" s="10"/>
      <c r="AF32" s="10"/>
      <c r="AG32" s="10"/>
      <c r="AH32" s="11"/>
    </row>
    <row r="33" spans="2:34" ht="19.5" hidden="1" customHeight="1">
      <c r="B33" s="21"/>
      <c r="C33" s="22"/>
      <c r="D33" s="22"/>
      <c r="E33" s="8" t="str">
        <f t="shared" si="1"/>
        <v/>
      </c>
      <c r="F33" s="9"/>
      <c r="G33" s="16"/>
      <c r="H33" s="17"/>
      <c r="I33" s="17"/>
      <c r="J33" s="17"/>
      <c r="K33" s="17"/>
      <c r="L33" s="17"/>
      <c r="M33" s="17"/>
      <c r="N33" s="18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2"/>
      <c r="AA33" s="12"/>
      <c r="AB33" s="12"/>
      <c r="AC33" s="10"/>
      <c r="AD33" s="10"/>
      <c r="AE33" s="10"/>
      <c r="AF33" s="10"/>
      <c r="AG33" s="10"/>
      <c r="AH33" s="11"/>
    </row>
    <row r="34" spans="2:34" ht="19.5" hidden="1" customHeight="1">
      <c r="B34" s="21"/>
      <c r="C34" s="22"/>
      <c r="D34" s="22"/>
      <c r="E34" s="8" t="str">
        <f t="shared" si="1"/>
        <v/>
      </c>
      <c r="F34" s="9"/>
      <c r="G34" s="16"/>
      <c r="H34" s="17"/>
      <c r="I34" s="17"/>
      <c r="J34" s="17"/>
      <c r="K34" s="17"/>
      <c r="L34" s="17"/>
      <c r="M34" s="17"/>
      <c r="N34" s="18"/>
      <c r="O34" s="28"/>
      <c r="P34" s="28"/>
      <c r="Q34" s="28"/>
      <c r="R34" s="28"/>
      <c r="S34" s="28"/>
      <c r="T34" s="28"/>
      <c r="U34" s="28"/>
      <c r="V34" s="28"/>
      <c r="W34" s="28"/>
      <c r="X34" s="15"/>
      <c r="Y34" s="15"/>
      <c r="Z34" s="12"/>
      <c r="AA34" s="12"/>
      <c r="AB34" s="12"/>
      <c r="AC34" s="10"/>
      <c r="AD34" s="10"/>
      <c r="AE34" s="10"/>
      <c r="AF34" s="10"/>
      <c r="AG34" s="10"/>
      <c r="AH34" s="11"/>
    </row>
    <row r="35" spans="2:34" ht="30" hidden="1" customHeight="1">
      <c r="B35" s="21"/>
      <c r="C35" s="22"/>
      <c r="D35" s="22"/>
      <c r="E35" s="8" t="str">
        <f t="shared" si="1"/>
        <v/>
      </c>
      <c r="F35" s="9"/>
      <c r="G35" s="68"/>
      <c r="H35" s="69"/>
      <c r="I35" s="69"/>
      <c r="J35" s="69"/>
      <c r="K35" s="69"/>
      <c r="L35" s="69"/>
      <c r="M35" s="69"/>
      <c r="N35" s="70"/>
      <c r="O35" s="28"/>
      <c r="P35" s="28"/>
      <c r="Q35" s="28"/>
      <c r="R35" s="28"/>
      <c r="S35" s="28"/>
      <c r="T35" s="28"/>
      <c r="U35" s="28"/>
      <c r="V35" s="28"/>
      <c r="W35" s="28"/>
      <c r="X35" s="15"/>
      <c r="Y35" s="15"/>
      <c r="Z35" s="12"/>
      <c r="AA35" s="12"/>
      <c r="AB35" s="12"/>
      <c r="AC35" s="10"/>
      <c r="AD35" s="10"/>
      <c r="AE35" s="10"/>
      <c r="AF35" s="10"/>
      <c r="AG35" s="10"/>
      <c r="AH35" s="11"/>
    </row>
    <row r="36" spans="2:34" ht="19.5" hidden="1" customHeight="1">
      <c r="B36" s="21"/>
      <c r="C36" s="22"/>
      <c r="D36" s="22"/>
      <c r="E36" s="8" t="str">
        <f t="shared" si="1"/>
        <v/>
      </c>
      <c r="F36" s="9"/>
      <c r="G36" s="58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2"/>
      <c r="AA36" s="12"/>
      <c r="AB36" s="12"/>
      <c r="AC36" s="10"/>
      <c r="AD36" s="10"/>
      <c r="AE36" s="10"/>
      <c r="AF36" s="10"/>
      <c r="AG36" s="10"/>
      <c r="AH36" s="11"/>
    </row>
    <row r="37" spans="2:34" ht="19.5" hidden="1" customHeight="1">
      <c r="B37" s="21"/>
      <c r="C37" s="22"/>
      <c r="D37" s="22"/>
      <c r="E37" s="8" t="str">
        <f t="shared" si="1"/>
        <v/>
      </c>
      <c r="F37" s="9"/>
      <c r="G37" s="5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2"/>
      <c r="AA37" s="12"/>
      <c r="AB37" s="12"/>
      <c r="AC37" s="10"/>
      <c r="AD37" s="10"/>
      <c r="AE37" s="10"/>
      <c r="AF37" s="10"/>
      <c r="AG37" s="10"/>
      <c r="AH37" s="11"/>
    </row>
    <row r="38" spans="2:34" ht="19.5" hidden="1" customHeight="1">
      <c r="B38" s="21"/>
      <c r="C38" s="22"/>
      <c r="D38" s="22"/>
      <c r="E38" s="8" t="str">
        <f t="shared" si="1"/>
        <v/>
      </c>
      <c r="F38" s="9"/>
      <c r="G38" s="58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2"/>
      <c r="AA38" s="12"/>
      <c r="AB38" s="12"/>
      <c r="AC38" s="10"/>
      <c r="AD38" s="10"/>
      <c r="AE38" s="10"/>
      <c r="AF38" s="10"/>
      <c r="AG38" s="10"/>
      <c r="AH38" s="11"/>
    </row>
    <row r="39" spans="2:34" ht="19.5" hidden="1" customHeight="1">
      <c r="B39" s="21"/>
      <c r="C39" s="22"/>
      <c r="D39" s="22"/>
      <c r="E39" s="8" t="str">
        <f t="shared" si="1"/>
        <v/>
      </c>
      <c r="F39" s="9"/>
      <c r="G39" s="58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2"/>
      <c r="AA39" s="12"/>
      <c r="AB39" s="12"/>
      <c r="AC39" s="10"/>
      <c r="AD39" s="10"/>
      <c r="AE39" s="10"/>
      <c r="AF39" s="10"/>
      <c r="AG39" s="10"/>
      <c r="AH39" s="11"/>
    </row>
    <row r="40" spans="2:34" ht="19.5" customHeight="1" thickBot="1">
      <c r="B40" s="72">
        <v>44164</v>
      </c>
      <c r="C40" s="73"/>
      <c r="D40" s="73"/>
      <c r="E40" s="66">
        <f t="shared" si="1"/>
        <v>44164</v>
      </c>
      <c r="F40" s="67"/>
      <c r="G40" s="62" t="s">
        <v>9</v>
      </c>
      <c r="H40" s="63"/>
      <c r="I40" s="63"/>
      <c r="J40" s="63"/>
      <c r="K40" s="63"/>
      <c r="L40" s="63"/>
      <c r="M40" s="63"/>
      <c r="N40" s="64"/>
      <c r="O40" s="65" t="s">
        <v>73</v>
      </c>
      <c r="P40" s="65"/>
      <c r="Q40" s="65"/>
      <c r="R40" s="65"/>
      <c r="S40" s="65"/>
      <c r="T40" s="65"/>
      <c r="U40" s="65"/>
      <c r="V40" s="65"/>
      <c r="W40" s="65"/>
      <c r="X40" s="65" t="s">
        <v>29</v>
      </c>
      <c r="Y40" s="65"/>
      <c r="Z40" s="59" t="s">
        <v>74</v>
      </c>
      <c r="AA40" s="59"/>
      <c r="AB40" s="59"/>
      <c r="AC40" s="60" t="s">
        <v>58</v>
      </c>
      <c r="AD40" s="60"/>
      <c r="AE40" s="60"/>
      <c r="AF40" s="60"/>
      <c r="AG40" s="60"/>
      <c r="AH40" s="61"/>
    </row>
    <row r="41" spans="2:34" ht="17.2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2:34" ht="17.25" customHeight="1" thickBo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2:34" ht="17.25" customHeight="1" thickBot="1">
      <c r="B43" s="5"/>
      <c r="C43" s="5"/>
      <c r="D43" s="7"/>
      <c r="E43" s="7"/>
      <c r="F43" s="7"/>
      <c r="G43" s="5"/>
      <c r="H43" s="5"/>
      <c r="I43" s="5"/>
      <c r="J43" s="5"/>
      <c r="K43" s="5"/>
      <c r="L43" s="5"/>
      <c r="M43" s="5"/>
      <c r="N43" s="5"/>
      <c r="O43" s="5"/>
      <c r="P43" s="5"/>
      <c r="Q43" s="40" t="s">
        <v>75</v>
      </c>
      <c r="R43" s="39"/>
      <c r="S43" s="39"/>
      <c r="T43" s="39"/>
      <c r="U43" s="41"/>
      <c r="V43" s="42">
        <f>COUNT(B4:D40)</f>
        <v>29</v>
      </c>
      <c r="W43" s="42"/>
      <c r="X43" s="43" t="s">
        <v>76</v>
      </c>
      <c r="Y43" s="43"/>
      <c r="Z43" s="39">
        <f>COUNTIF(X4:Y40,"○")</f>
        <v>11</v>
      </c>
      <c r="AA43" s="39"/>
      <c r="AB43" s="3" t="s">
        <v>77</v>
      </c>
      <c r="AC43" s="39">
        <f>COUNTIF(X4:Y40,"●")</f>
        <v>14</v>
      </c>
      <c r="AD43" s="39"/>
      <c r="AE43" s="3" t="s">
        <v>78</v>
      </c>
      <c r="AF43" s="39">
        <f>COUNTIF(X4:Y40,"△")</f>
        <v>4</v>
      </c>
      <c r="AG43" s="39"/>
      <c r="AH43" s="2" t="s">
        <v>79</v>
      </c>
    </row>
    <row r="44" spans="2:34" ht="14.25" thickBo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40" t="s">
        <v>80</v>
      </c>
      <c r="R44" s="39"/>
      <c r="S44" s="39"/>
      <c r="T44" s="39"/>
      <c r="U44" s="41"/>
      <c r="V44" s="42">
        <v>3</v>
      </c>
      <c r="W44" s="42"/>
      <c r="X44" s="43" t="s">
        <v>76</v>
      </c>
      <c r="Y44" s="43"/>
      <c r="Z44" s="39">
        <v>1</v>
      </c>
      <c r="AA44" s="39"/>
      <c r="AB44" s="3" t="s">
        <v>77</v>
      </c>
      <c r="AC44" s="39">
        <v>2</v>
      </c>
      <c r="AD44" s="39"/>
      <c r="AE44" s="2" t="s">
        <v>78</v>
      </c>
      <c r="AF44" s="5"/>
      <c r="AG44" s="5"/>
      <c r="AH44" s="5"/>
    </row>
  </sheetData>
  <mergeCells count="276">
    <mergeCell ref="AC35:AH35"/>
    <mergeCell ref="B35:D35"/>
    <mergeCell ref="G35:N35"/>
    <mergeCell ref="B1:AH1"/>
    <mergeCell ref="X43:Y43"/>
    <mergeCell ref="Z43:AA43"/>
    <mergeCell ref="AC43:AD43"/>
    <mergeCell ref="V43:W43"/>
    <mergeCell ref="Q43:U43"/>
    <mergeCell ref="B37:D37"/>
    <mergeCell ref="G37:N37"/>
    <mergeCell ref="O37:W37"/>
    <mergeCell ref="X37:Y37"/>
    <mergeCell ref="B38:D38"/>
    <mergeCell ref="G38:N38"/>
    <mergeCell ref="O38:W38"/>
    <mergeCell ref="X38:Y38"/>
    <mergeCell ref="B7:D7"/>
    <mergeCell ref="G7:N7"/>
    <mergeCell ref="O7:W7"/>
    <mergeCell ref="X7:Y7"/>
    <mergeCell ref="Z36:AB36"/>
    <mergeCell ref="AC36:AH36"/>
    <mergeCell ref="B40:D40"/>
    <mergeCell ref="AC37:AH37"/>
    <mergeCell ref="Z40:AB40"/>
    <mergeCell ref="AC40:AH40"/>
    <mergeCell ref="Z38:AB38"/>
    <mergeCell ref="AC38:AH38"/>
    <mergeCell ref="B39:D39"/>
    <mergeCell ref="G39:N39"/>
    <mergeCell ref="O39:W39"/>
    <mergeCell ref="X39:Y39"/>
    <mergeCell ref="Z39:AB39"/>
    <mergeCell ref="AC39:AH39"/>
    <mergeCell ref="G40:N40"/>
    <mergeCell ref="O40:W40"/>
    <mergeCell ref="X40:Y40"/>
    <mergeCell ref="E38:F38"/>
    <mergeCell ref="E39:F39"/>
    <mergeCell ref="E40:F40"/>
    <mergeCell ref="G31:N31"/>
    <mergeCell ref="O31:W31"/>
    <mergeCell ref="X31:Y31"/>
    <mergeCell ref="Z37:AB37"/>
    <mergeCell ref="B36:D36"/>
    <mergeCell ref="G36:N36"/>
    <mergeCell ref="O36:W36"/>
    <mergeCell ref="X36:Y36"/>
    <mergeCell ref="O35:W35"/>
    <mergeCell ref="X35:Y35"/>
    <mergeCell ref="Z35:AB35"/>
    <mergeCell ref="E34:F34"/>
    <mergeCell ref="E35:F35"/>
    <mergeCell ref="E36:F36"/>
    <mergeCell ref="E37:F37"/>
    <mergeCell ref="AC33:AH33"/>
    <mergeCell ref="Z34:AB34"/>
    <mergeCell ref="AC34:AH34"/>
    <mergeCell ref="AC29:AH29"/>
    <mergeCell ref="Z30:AB30"/>
    <mergeCell ref="AC30:AH30"/>
    <mergeCell ref="B34:D34"/>
    <mergeCell ref="G34:N34"/>
    <mergeCell ref="AC32:AH32"/>
    <mergeCell ref="Z31:AB31"/>
    <mergeCell ref="AC31:AH31"/>
    <mergeCell ref="B32:D32"/>
    <mergeCell ref="G32:N32"/>
    <mergeCell ref="O32:W32"/>
    <mergeCell ref="X32:Y32"/>
    <mergeCell ref="Z32:AB32"/>
    <mergeCell ref="O34:W34"/>
    <mergeCell ref="X34:Y34"/>
    <mergeCell ref="B33:D33"/>
    <mergeCell ref="G33:N33"/>
    <mergeCell ref="O33:W33"/>
    <mergeCell ref="X33:Y33"/>
    <mergeCell ref="Z33:AB33"/>
    <mergeCell ref="B31:D31"/>
    <mergeCell ref="O30:W30"/>
    <mergeCell ref="X30:Y30"/>
    <mergeCell ref="Z29:AB29"/>
    <mergeCell ref="B30:D30"/>
    <mergeCell ref="G30:N30"/>
    <mergeCell ref="B29:D29"/>
    <mergeCell ref="G29:N29"/>
    <mergeCell ref="O29:W29"/>
    <mergeCell ref="X29:Y29"/>
    <mergeCell ref="Z25:AB25"/>
    <mergeCell ref="AC25:AH25"/>
    <mergeCell ref="Z27:AB27"/>
    <mergeCell ref="AC27:AH27"/>
    <mergeCell ref="Z28:AB28"/>
    <mergeCell ref="AC28:AH28"/>
    <mergeCell ref="B27:D27"/>
    <mergeCell ref="G27:N27"/>
    <mergeCell ref="O27:W27"/>
    <mergeCell ref="X27:Y27"/>
    <mergeCell ref="B25:D25"/>
    <mergeCell ref="G25:N25"/>
    <mergeCell ref="O25:W25"/>
    <mergeCell ref="X25:Y25"/>
    <mergeCell ref="Z26:AB26"/>
    <mergeCell ref="AC26:AH26"/>
    <mergeCell ref="B26:D26"/>
    <mergeCell ref="G26:N26"/>
    <mergeCell ref="O26:W26"/>
    <mergeCell ref="X26:Y26"/>
    <mergeCell ref="B28:D28"/>
    <mergeCell ref="G28:N28"/>
    <mergeCell ref="O28:W28"/>
    <mergeCell ref="X28:Y28"/>
    <mergeCell ref="Z24:AB24"/>
    <mergeCell ref="AC24:AH24"/>
    <mergeCell ref="B23:D23"/>
    <mergeCell ref="G23:N23"/>
    <mergeCell ref="B24:D24"/>
    <mergeCell ref="G24:N24"/>
    <mergeCell ref="O24:W24"/>
    <mergeCell ref="X24:Y24"/>
    <mergeCell ref="O23:W23"/>
    <mergeCell ref="X23:Y23"/>
    <mergeCell ref="E24:F24"/>
    <mergeCell ref="Z21:AB21"/>
    <mergeCell ref="AC21:AH21"/>
    <mergeCell ref="Z22:AB22"/>
    <mergeCell ref="AC22:AH22"/>
    <mergeCell ref="Z23:AB23"/>
    <mergeCell ref="AC23:AH23"/>
    <mergeCell ref="B22:D22"/>
    <mergeCell ref="G22:N22"/>
    <mergeCell ref="O22:W22"/>
    <mergeCell ref="X22:Y22"/>
    <mergeCell ref="B21:D21"/>
    <mergeCell ref="G21:N21"/>
    <mergeCell ref="O21:W21"/>
    <mergeCell ref="X21:Y21"/>
    <mergeCell ref="E21:F21"/>
    <mergeCell ref="E22:F22"/>
    <mergeCell ref="E23:F23"/>
    <mergeCell ref="Z20:AB20"/>
    <mergeCell ref="AC20:AH20"/>
    <mergeCell ref="B19:D19"/>
    <mergeCell ref="G19:N19"/>
    <mergeCell ref="B20:D20"/>
    <mergeCell ref="G20:N20"/>
    <mergeCell ref="O20:W20"/>
    <mergeCell ref="X20:Y20"/>
    <mergeCell ref="O19:W19"/>
    <mergeCell ref="X19:Y19"/>
    <mergeCell ref="E20:F20"/>
    <mergeCell ref="AC18:AH18"/>
    <mergeCell ref="Z19:AB19"/>
    <mergeCell ref="AC19:AH19"/>
    <mergeCell ref="B18:D18"/>
    <mergeCell ref="G18:N18"/>
    <mergeCell ref="O18:W18"/>
    <mergeCell ref="X18:Y18"/>
    <mergeCell ref="B17:D17"/>
    <mergeCell ref="G17:N17"/>
    <mergeCell ref="O17:W17"/>
    <mergeCell ref="X17:Y17"/>
    <mergeCell ref="E17:F17"/>
    <mergeCell ref="E18:F18"/>
    <mergeCell ref="E19:F19"/>
    <mergeCell ref="Z16:AB16"/>
    <mergeCell ref="B15:D15"/>
    <mergeCell ref="G15:N15"/>
    <mergeCell ref="B16:D16"/>
    <mergeCell ref="G16:N16"/>
    <mergeCell ref="O16:W16"/>
    <mergeCell ref="X16:Y16"/>
    <mergeCell ref="O15:W15"/>
    <mergeCell ref="X15:Y15"/>
    <mergeCell ref="Z15:AB15"/>
    <mergeCell ref="E15:F15"/>
    <mergeCell ref="E16:F16"/>
    <mergeCell ref="AC12:AH12"/>
    <mergeCell ref="Z13:AB13"/>
    <mergeCell ref="AC13:AH13"/>
    <mergeCell ref="Z14:AB14"/>
    <mergeCell ref="AC14:AH14"/>
    <mergeCell ref="Z10:AB10"/>
    <mergeCell ref="AC10:AH10"/>
    <mergeCell ref="X13:Y13"/>
    <mergeCell ref="B12:D12"/>
    <mergeCell ref="G12:N12"/>
    <mergeCell ref="O12:W12"/>
    <mergeCell ref="X12:Y12"/>
    <mergeCell ref="Z12:AB12"/>
    <mergeCell ref="B13:D13"/>
    <mergeCell ref="G13:N13"/>
    <mergeCell ref="O13:W13"/>
    <mergeCell ref="B11:D11"/>
    <mergeCell ref="G11:N11"/>
    <mergeCell ref="O11:W11"/>
    <mergeCell ref="X11:Y11"/>
    <mergeCell ref="E10:F10"/>
    <mergeCell ref="E11:F11"/>
    <mergeCell ref="AF43:AG43"/>
    <mergeCell ref="Q44:U44"/>
    <mergeCell ref="V44:W44"/>
    <mergeCell ref="X44:Y44"/>
    <mergeCell ref="Z44:AA44"/>
    <mergeCell ref="AC44:AD44"/>
    <mergeCell ref="AC6:AH6"/>
    <mergeCell ref="X3:AB3"/>
    <mergeCell ref="Z4:AB4"/>
    <mergeCell ref="X8:Y8"/>
    <mergeCell ref="Z8:AB8"/>
    <mergeCell ref="X9:Y9"/>
    <mergeCell ref="Z9:AB9"/>
    <mergeCell ref="AC9:AH9"/>
    <mergeCell ref="Z11:AB11"/>
    <mergeCell ref="AC11:AH11"/>
    <mergeCell ref="O3:W3"/>
    <mergeCell ref="O4:W4"/>
    <mergeCell ref="AC4:AH4"/>
    <mergeCell ref="AC3:AH3"/>
    <mergeCell ref="AC8:AH8"/>
    <mergeCell ref="X5:Y5"/>
    <mergeCell ref="O8:W8"/>
    <mergeCell ref="Z7:AB7"/>
    <mergeCell ref="G3:N3"/>
    <mergeCell ref="G4:N4"/>
    <mergeCell ref="B9:D9"/>
    <mergeCell ref="G9:N9"/>
    <mergeCell ref="O9:W9"/>
    <mergeCell ref="O5:W5"/>
    <mergeCell ref="O6:W6"/>
    <mergeCell ref="Z5:AB5"/>
    <mergeCell ref="B8:D8"/>
    <mergeCell ref="G8:N8"/>
    <mergeCell ref="B5:D5"/>
    <mergeCell ref="B6:D6"/>
    <mergeCell ref="B3:F3"/>
    <mergeCell ref="E4:F4"/>
    <mergeCell ref="E5:F5"/>
    <mergeCell ref="E6:F6"/>
    <mergeCell ref="E7:F7"/>
    <mergeCell ref="E8:F8"/>
    <mergeCell ref="E9:F9"/>
    <mergeCell ref="AC15:AH15"/>
    <mergeCell ref="AC16:AH16"/>
    <mergeCell ref="Z17:AB17"/>
    <mergeCell ref="AC17:AH17"/>
    <mergeCell ref="Z18:AB18"/>
    <mergeCell ref="B4:D4"/>
    <mergeCell ref="AC5:AH5"/>
    <mergeCell ref="X6:Y6"/>
    <mergeCell ref="Z6:AB6"/>
    <mergeCell ref="AC7:AH7"/>
    <mergeCell ref="G5:N5"/>
    <mergeCell ref="G6:N6"/>
    <mergeCell ref="X4:Y4"/>
    <mergeCell ref="B14:D14"/>
    <mergeCell ref="G14:N14"/>
    <mergeCell ref="B10:D10"/>
    <mergeCell ref="G10:N10"/>
    <mergeCell ref="O10:W10"/>
    <mergeCell ref="X10:Y10"/>
    <mergeCell ref="O14:W14"/>
    <mergeCell ref="X14:Y14"/>
    <mergeCell ref="E12:F12"/>
    <mergeCell ref="E13:F13"/>
    <mergeCell ref="E14:F1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</mergeCells>
  <phoneticPr fontId="2"/>
  <pageMargins left="0.55118110236220474" right="0.62992125984251968" top="0.35" bottom="0.39" header="0.17" footer="0.17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2020年度成績</vt:lpstr>
      <vt:lpstr>'2020年度成績'!Print_Area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</dc:creator>
  <cp:keywords/>
  <dc:description/>
  <cp:lastModifiedBy>kanzaki</cp:lastModifiedBy>
  <cp:revision/>
  <dcterms:created xsi:type="dcterms:W3CDTF">2008-11-27T10:55:01Z</dcterms:created>
  <dcterms:modified xsi:type="dcterms:W3CDTF">2023-01-04T01:35:02Z</dcterms:modified>
  <cp:category/>
  <cp:contentStatus/>
</cp:coreProperties>
</file>